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tsdaleaz-my.sharepoint.com/personal/jjordan_scottsdaleaz_gov/Documents/Desktop/"/>
    </mc:Choice>
  </mc:AlternateContent>
  <xr:revisionPtr revIDLastSave="0" documentId="8_{8829539F-6B5B-41D9-9DB3-A6FFF8594C30}" xr6:coauthVersionLast="47" xr6:coauthVersionMax="47" xr10:uidLastSave="{00000000-0000-0000-0000-000000000000}"/>
  <bookViews>
    <workbookView xWindow="2460" yWindow="240" windowWidth="22860" windowHeight="20550"/>
  </bookViews>
  <sheets>
    <sheet name="Tax Calculation" sheetId="1" r:id="rId1"/>
  </sheets>
  <definedNames>
    <definedName name="_xlnm.Print_Area" localSheetId="0">'Tax Calculation'!$C$2:$I$22</definedName>
    <definedName name="Print_Area_MI" localSheetId="0">'Tax Calculation'!$C$4:$K$21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11" i="1"/>
  <c r="E16" i="1"/>
  <c r="E17" i="1"/>
  <c r="E18" i="1"/>
  <c r="E21" i="1"/>
  <c r="G21" i="1"/>
  <c r="H21" i="1"/>
</calcChain>
</file>

<file path=xl/sharedStrings.xml><?xml version="1.0" encoding="utf-8"?>
<sst xmlns="http://schemas.openxmlformats.org/spreadsheetml/2006/main" count="19" uniqueCount="19">
  <si>
    <t>CITY OF SCOTTSDALE</t>
  </si>
  <si>
    <t xml:space="preserve"> </t>
  </si>
  <si>
    <t>Gross Receipts</t>
  </si>
  <si>
    <t>Deductions</t>
  </si>
  <si>
    <t>Net Taxable</t>
  </si>
  <si>
    <t>Tax Due</t>
  </si>
  <si>
    <t>On the City Tax Return:</t>
  </si>
  <si>
    <t xml:space="preserve">State Privilege Tax:  </t>
  </si>
  <si>
    <t xml:space="preserve">City Privilege Tax:  </t>
  </si>
  <si>
    <t xml:space="preserve">Total Deductions:  </t>
  </si>
  <si>
    <t>Calculation:</t>
  </si>
  <si>
    <t xml:space="preserve">Gross Proceeds:  </t>
  </si>
  <si>
    <t>Input Gross Receipts / Gross Sales Price</t>
  </si>
  <si>
    <t>Input AZ State Privilege Tax You Paid                                                                                            (And/Or Other Contractors Paid If Speculative Builder)</t>
  </si>
  <si>
    <t xml:space="preserve">(This template is intended for illustrative purposes only.  We suggest that you consult a tax specialist                                                                                                                                                                                  such as an accountant or CPA if you have any questions or uncertainties regarding your potential tax liability)  </t>
  </si>
  <si>
    <t>Model to compute City of Scottsdale privilege tax due on a                                                                            Speculative Sale of Improved Real Property and Contracting Income.</t>
  </si>
  <si>
    <t>(Tax Rate is 1.75%)</t>
  </si>
  <si>
    <t xml:space="preserve">Deduction Code 551, Factored City/State Tax:  </t>
  </si>
  <si>
    <t xml:space="preserve">Deduction Code 502, 35% Standard Contracting: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</si>
</sst>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[$$-409]#,##0.00_);\([$$-409]#,##0.00\)"/>
  </numFmts>
  <fonts count="27">
    <font>
      <sz val="12"/>
      <name val="Arial MT"/>
    </font>
    <font>
      <sz val="10"/>
      <name val="Arial"/>
      <family val="2"/>
    </font>
    <font>
      <b/>
      <sz val="11"/>
      <color indexed="8"/>
      <name val="GillSans"/>
      <family val="2"/>
    </font>
    <font>
      <sz val="11"/>
      <color indexed="8"/>
      <name val="GillSans"/>
    </font>
    <font>
      <b/>
      <sz val="11"/>
      <color indexed="8"/>
      <name val="GillSans"/>
    </font>
    <font>
      <sz val="11"/>
      <color indexed="8"/>
      <name val="Arial MT"/>
    </font>
    <font>
      <b/>
      <u/>
      <sz val="12"/>
      <color indexed="10"/>
      <name val="GillSans"/>
    </font>
    <font>
      <b/>
      <sz val="14"/>
      <color indexed="8"/>
      <name val="GillSans"/>
    </font>
    <font>
      <b/>
      <sz val="12"/>
      <color indexed="8"/>
      <name val="Comic Sans MS"/>
      <family val="4"/>
    </font>
    <font>
      <sz val="9"/>
      <color indexed="8"/>
      <name val="Arial MT"/>
    </font>
    <font>
      <b/>
      <sz val="9"/>
      <color indexed="57"/>
      <name val="Arial MT"/>
    </font>
    <font>
      <u/>
      <sz val="9"/>
      <color indexed="58"/>
      <name val="Arial MT"/>
    </font>
    <font>
      <sz val="9"/>
      <color indexed="58"/>
      <name val="Arial MT"/>
    </font>
    <font>
      <sz val="10"/>
      <color indexed="8"/>
      <name val="GillSans"/>
    </font>
    <font>
      <sz val="10"/>
      <color indexed="8"/>
      <name val="Arial MT"/>
    </font>
    <font>
      <b/>
      <sz val="10"/>
      <color indexed="8"/>
      <name val="GillSans"/>
    </font>
    <font>
      <b/>
      <sz val="10"/>
      <color indexed="8"/>
      <name val="GillSans"/>
      <family val="2"/>
    </font>
    <font>
      <sz val="10"/>
      <color indexed="10"/>
      <name val="GillSans"/>
    </font>
    <font>
      <sz val="10"/>
      <color indexed="10"/>
      <name val="Arial MT"/>
    </font>
    <font>
      <b/>
      <sz val="10"/>
      <color indexed="10"/>
      <name val="GillSans"/>
    </font>
    <font>
      <b/>
      <sz val="10"/>
      <color indexed="37"/>
      <name val="GillSans"/>
    </font>
    <font>
      <i/>
      <sz val="10"/>
      <color indexed="8"/>
      <name val="GillSans"/>
    </font>
    <font>
      <b/>
      <u val="singleAccounting"/>
      <sz val="10"/>
      <color indexed="8"/>
      <name val="GillSans"/>
    </font>
    <font>
      <b/>
      <sz val="10"/>
      <color indexed="8"/>
      <name val="Arial MT"/>
    </font>
    <font>
      <b/>
      <u/>
      <sz val="8"/>
      <color indexed="8"/>
      <name val="GillSans"/>
    </font>
    <font>
      <b/>
      <sz val="10.5"/>
      <color indexed="10"/>
      <name val="GillSans"/>
    </font>
    <font>
      <b/>
      <sz val="9"/>
      <color indexed="16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39" fontId="10" fillId="0" borderId="0" xfId="0" applyNumberFormat="1" applyFont="1"/>
    <xf numFmtId="39" fontId="9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0" fontId="12" fillId="0" borderId="0" xfId="0" applyNumberFormat="1" applyFont="1"/>
    <xf numFmtId="10" fontId="12" fillId="0" borderId="0" xfId="3" applyNumberFormat="1" applyFont="1" applyAlignment="1">
      <alignment horizontal="center"/>
    </xf>
    <xf numFmtId="39" fontId="12" fillId="0" borderId="0" xfId="0" applyNumberFormat="1" applyFont="1"/>
    <xf numFmtId="10" fontId="9" fillId="0" borderId="0" xfId="3" applyNumberFormat="1" applyFont="1" applyAlignment="1">
      <alignment horizontal="center"/>
    </xf>
    <xf numFmtId="39" fontId="18" fillId="0" borderId="4" xfId="0" applyNumberFormat="1" applyFont="1" applyBorder="1" applyAlignment="1">
      <alignment vertical="center"/>
    </xf>
    <xf numFmtId="39" fontId="14" fillId="0" borderId="4" xfId="0" applyNumberFormat="1" applyFont="1" applyBorder="1" applyAlignment="1">
      <alignment vertical="center"/>
    </xf>
    <xf numFmtId="39" fontId="14" fillId="0" borderId="10" xfId="0" applyNumberFormat="1" applyFont="1" applyBorder="1" applyAlignment="1">
      <alignment vertical="center"/>
    </xf>
    <xf numFmtId="39" fontId="14" fillId="0" borderId="11" xfId="0" applyNumberFormat="1" applyFont="1" applyBorder="1" applyAlignment="1">
      <alignment vertical="center"/>
    </xf>
    <xf numFmtId="39" fontId="23" fillId="0" borderId="4" xfId="0" applyNumberFormat="1" applyFont="1" applyBorder="1" applyAlignment="1">
      <alignment vertical="center"/>
    </xf>
    <xf numFmtId="39" fontId="15" fillId="0" borderId="6" xfId="0" applyNumberFormat="1" applyFont="1" applyBorder="1" applyAlignment="1">
      <alignment horizontal="left" vertical="center"/>
    </xf>
    <xf numFmtId="39" fontId="15" fillId="0" borderId="6" xfId="0" applyNumberFormat="1" applyFont="1" applyBorder="1" applyAlignment="1">
      <alignment vertical="center"/>
    </xf>
    <xf numFmtId="39" fontId="23" fillId="0" borderId="10" xfId="0" applyNumberFormat="1" applyFont="1" applyBorder="1" applyAlignment="1">
      <alignment vertical="center"/>
    </xf>
    <xf numFmtId="176" fontId="13" fillId="0" borderId="0" xfId="2" applyNumberFormat="1" applyFont="1" applyAlignment="1">
      <alignment horizontal="left" vertical="center"/>
    </xf>
    <xf numFmtId="176" fontId="1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2" fillId="2" borderId="12" xfId="2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4" fillId="0" borderId="12" xfId="2" applyNumberFormat="1" applyFont="1" applyBorder="1" applyAlignment="1">
      <alignment vertical="center"/>
    </xf>
    <xf numFmtId="176" fontId="15" fillId="0" borderId="0" xfId="2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13" fillId="0" borderId="0" xfId="0" applyNumberFormat="1" applyFont="1" applyAlignment="1">
      <alignment horizontal="left" vertical="center"/>
    </xf>
    <xf numFmtId="176" fontId="14" fillId="0" borderId="6" xfId="0" applyNumberFormat="1" applyFont="1" applyBorder="1" applyAlignment="1">
      <alignment horizontal="left" vertical="center"/>
    </xf>
    <xf numFmtId="176" fontId="14" fillId="0" borderId="6" xfId="0" applyNumberFormat="1" applyFont="1" applyBorder="1" applyAlignment="1">
      <alignment vertical="center"/>
    </xf>
    <xf numFmtId="176" fontId="21" fillId="0" borderId="6" xfId="0" applyNumberFormat="1" applyFont="1" applyBorder="1" applyAlignment="1">
      <alignment vertical="center"/>
    </xf>
    <xf numFmtId="176" fontId="21" fillId="0" borderId="6" xfId="0" quotePrefix="1" applyNumberFormat="1" applyFont="1" applyBorder="1" applyAlignment="1">
      <alignment vertical="center"/>
    </xf>
    <xf numFmtId="176" fontId="15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vertical="center"/>
    </xf>
    <xf numFmtId="176" fontId="15" fillId="0" borderId="13" xfId="0" applyNumberFormat="1" applyFont="1" applyBorder="1" applyAlignment="1">
      <alignment horizontal="right" vertical="center"/>
    </xf>
    <xf numFmtId="176" fontId="4" fillId="0" borderId="14" xfId="2" applyNumberFormat="1" applyFont="1" applyBorder="1" applyAlignment="1">
      <alignment vertical="center"/>
    </xf>
    <xf numFmtId="176" fontId="15" fillId="0" borderId="15" xfId="0" applyNumberFormat="1" applyFont="1" applyBorder="1" applyAlignment="1">
      <alignment horizontal="right" vertical="center"/>
    </xf>
    <xf numFmtId="176" fontId="4" fillId="0" borderId="16" xfId="2" applyNumberFormat="1" applyFont="1" applyBorder="1" applyAlignment="1">
      <alignment vertical="center"/>
    </xf>
    <xf numFmtId="176" fontId="22" fillId="0" borderId="0" xfId="1" applyNumberFormat="1" applyFont="1" applyAlignment="1">
      <alignment vertical="center"/>
    </xf>
    <xf numFmtId="176" fontId="15" fillId="0" borderId="17" xfId="0" applyNumberFormat="1" applyFont="1" applyBorder="1" applyAlignment="1">
      <alignment horizontal="right" vertical="center"/>
    </xf>
    <xf numFmtId="176" fontId="4" fillId="0" borderId="18" xfId="2" applyNumberFormat="1" applyFont="1" applyBorder="1" applyAlignment="1">
      <alignment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19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4" fillId="0" borderId="20" xfId="2" applyNumberFormat="1" applyFont="1" applyBorder="1" applyAlignment="1">
      <alignment horizontal="center" vertical="center"/>
    </xf>
    <xf numFmtId="176" fontId="4" fillId="0" borderId="21" xfId="2" applyNumberFormat="1" applyFont="1" applyBorder="1" applyAlignment="1">
      <alignment vertical="center"/>
    </xf>
    <xf numFmtId="176" fontId="4" fillId="0" borderId="22" xfId="2" applyNumberFormat="1" applyFont="1" applyBorder="1" applyAlignment="1">
      <alignment vertical="center"/>
    </xf>
    <xf numFmtId="176" fontId="4" fillId="0" borderId="22" xfId="2" applyNumberFormat="1" applyFont="1" applyBorder="1" applyAlignment="1">
      <alignment horizontal="center" vertical="center"/>
    </xf>
    <xf numFmtId="0" fontId="9" fillId="0" borderId="6" xfId="0" applyFont="1" applyBorder="1"/>
    <xf numFmtId="176" fontId="15" fillId="0" borderId="0" xfId="0" applyNumberFormat="1" applyFont="1" applyAlignment="1">
      <alignment horizontal="center" vertical="center"/>
    </xf>
    <xf numFmtId="176" fontId="4" fillId="0" borderId="0" xfId="2" applyNumberFormat="1" applyFont="1" applyAlignment="1">
      <alignment vertical="center"/>
    </xf>
    <xf numFmtId="176" fontId="16" fillId="0" borderId="23" xfId="2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176" fontId="25" fillId="0" borderId="24" xfId="0" applyNumberFormat="1" applyFont="1" applyBorder="1" applyAlignment="1">
      <alignment horizontal="left" vertical="center" wrapText="1"/>
    </xf>
    <xf numFmtId="176" fontId="25" fillId="0" borderId="25" xfId="0" applyNumberFormat="1" applyFont="1" applyBorder="1" applyAlignment="1">
      <alignment horizontal="left" vertical="center" wrapText="1"/>
    </xf>
    <xf numFmtId="176" fontId="25" fillId="0" borderId="24" xfId="0" applyNumberFormat="1" applyFont="1" applyBorder="1" applyAlignment="1">
      <alignment horizontal="left" vertical="center"/>
    </xf>
    <xf numFmtId="176" fontId="25" fillId="0" borderId="2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1:J36"/>
  <sheetViews>
    <sheetView showGridLines="0" showZeros="0" tabSelected="1" workbookViewId="0">
      <selection activeCell="H21" sqref="H21"/>
    </sheetView>
  </sheetViews>
  <sheetFormatPr defaultColWidth="9.765625" defaultRowHeight="11.5"/>
  <cols>
    <col min="1" max="1" width="3.69140625" style="1" customWidth="1"/>
    <col min="2" max="2" width="2.69140625" style="1" customWidth="1"/>
    <col min="3" max="3" width="13.4609375" style="1" customWidth="1"/>
    <col min="4" max="4" width="21.84375" style="2" customWidth="1"/>
    <col min="5" max="5" width="14.23046875" style="1" customWidth="1"/>
    <col min="6" max="6" width="0.84375" style="1" customWidth="1"/>
    <col min="7" max="7" width="15.23046875" style="1" customWidth="1"/>
    <col min="8" max="8" width="12.69140625" style="1" customWidth="1"/>
    <col min="9" max="9" width="16" style="1" customWidth="1"/>
    <col min="10" max="10" width="3.07421875" style="1" customWidth="1"/>
    <col min="11" max="16384" width="9.765625" style="1"/>
  </cols>
  <sheetData>
    <row r="1" spans="2:10" ht="9" customHeight="1" thickBot="1">
      <c r="J1" s="65"/>
    </row>
    <row r="2" spans="2:10" s="3" customFormat="1" ht="25.5" customHeight="1" thickBot="1">
      <c r="B2" s="70" t="s">
        <v>0</v>
      </c>
      <c r="C2" s="71"/>
      <c r="D2" s="71"/>
      <c r="E2" s="71"/>
      <c r="F2" s="71"/>
      <c r="G2" s="71"/>
      <c r="H2" s="71"/>
      <c r="I2" s="71"/>
      <c r="J2" s="72"/>
    </row>
    <row r="3" spans="2:10" s="3" customFormat="1" ht="42" customHeight="1" thickBot="1">
      <c r="B3" s="73" t="s">
        <v>15</v>
      </c>
      <c r="C3" s="74"/>
      <c r="D3" s="74"/>
      <c r="E3" s="74"/>
      <c r="F3" s="74"/>
      <c r="G3" s="74"/>
      <c r="H3" s="74"/>
      <c r="I3" s="74"/>
      <c r="J3" s="75"/>
    </row>
    <row r="4" spans="2:10" ht="28.5" customHeight="1" thickBot="1">
      <c r="B4" s="76" t="s">
        <v>14</v>
      </c>
      <c r="C4" s="77"/>
      <c r="D4" s="77"/>
      <c r="E4" s="77"/>
      <c r="F4" s="77"/>
      <c r="G4" s="77"/>
      <c r="H4" s="77"/>
      <c r="I4" s="77"/>
      <c r="J4" s="78"/>
    </row>
    <row r="5" spans="2:10" s="3" customFormat="1" ht="20.25" customHeight="1">
      <c r="B5" s="4"/>
      <c r="C5" s="83" t="s">
        <v>10</v>
      </c>
      <c r="D5" s="83"/>
      <c r="E5" s="83"/>
      <c r="F5" s="83"/>
      <c r="G5" s="83"/>
      <c r="H5" s="83"/>
      <c r="I5" s="83"/>
      <c r="J5" s="69"/>
    </row>
    <row r="6" spans="2:10" s="3" customFormat="1" ht="13" thickBot="1">
      <c r="B6" s="6"/>
      <c r="C6" s="7"/>
      <c r="D6" s="30"/>
      <c r="E6" s="31"/>
      <c r="F6" s="31"/>
      <c r="G6" s="31"/>
      <c r="H6" s="31"/>
      <c r="I6" s="31"/>
      <c r="J6" s="8"/>
    </row>
    <row r="7" spans="2:10" s="3" customFormat="1" ht="27.75" customHeight="1" thickBot="1">
      <c r="B7" s="6"/>
      <c r="C7" s="7"/>
      <c r="D7" s="32" t="s">
        <v>11</v>
      </c>
      <c r="E7" s="33"/>
      <c r="F7" s="68"/>
      <c r="G7" s="81" t="s">
        <v>12</v>
      </c>
      <c r="H7" s="81"/>
      <c r="I7" s="82"/>
      <c r="J7" s="22"/>
    </row>
    <row r="8" spans="2:10" s="3" customFormat="1" ht="10.5" customHeight="1" thickBot="1">
      <c r="B8" s="6"/>
      <c r="C8" s="7"/>
      <c r="D8" s="35"/>
      <c r="E8" s="36"/>
      <c r="F8" s="37"/>
      <c r="G8" s="34"/>
      <c r="H8" s="34"/>
      <c r="I8" s="34"/>
      <c r="J8" s="22"/>
    </row>
    <row r="9" spans="2:10" s="3" customFormat="1" ht="28.5" customHeight="1" thickBot="1">
      <c r="B9" s="6"/>
      <c r="C9" s="7"/>
      <c r="D9" s="32" t="s">
        <v>7</v>
      </c>
      <c r="E9" s="33"/>
      <c r="F9" s="68"/>
      <c r="G9" s="79" t="s">
        <v>13</v>
      </c>
      <c r="H9" s="79"/>
      <c r="I9" s="80"/>
      <c r="J9" s="69"/>
    </row>
    <row r="10" spans="2:10" s="3" customFormat="1" ht="11.25" customHeight="1" thickBot="1">
      <c r="B10" s="6"/>
      <c r="C10" s="7"/>
      <c r="D10" s="35"/>
      <c r="E10" s="38"/>
      <c r="F10" s="31"/>
      <c r="G10" s="39"/>
      <c r="H10" s="40"/>
      <c r="I10" s="40"/>
      <c r="J10" s="23"/>
    </row>
    <row r="11" spans="2:10" s="3" customFormat="1" ht="22.5" customHeight="1" thickBot="1">
      <c r="B11" s="6"/>
      <c r="C11" s="7"/>
      <c r="D11" s="32" t="s">
        <v>8</v>
      </c>
      <c r="E11" s="41">
        <f ca="1">0.0175*(0.65*(E7-E9-E11))</f>
        <v>-2.7686277844545305E-13</v>
      </c>
      <c r="F11" s="42"/>
      <c r="G11" s="43" t="s">
        <v>16</v>
      </c>
      <c r="H11" s="31"/>
      <c r="I11" s="31"/>
      <c r="J11" s="23"/>
    </row>
    <row r="12" spans="2:10" s="3" customFormat="1" ht="12.5">
      <c r="B12" s="6"/>
      <c r="C12" s="7"/>
      <c r="D12" s="44"/>
      <c r="E12" s="31"/>
      <c r="F12" s="31"/>
      <c r="G12" s="31"/>
      <c r="H12" s="31"/>
      <c r="I12" s="31"/>
      <c r="J12" s="23"/>
    </row>
    <row r="13" spans="2:10" s="3" customFormat="1" ht="13.5" thickBot="1">
      <c r="B13" s="9"/>
      <c r="C13" s="10"/>
      <c r="D13" s="45"/>
      <c r="E13" s="46"/>
      <c r="F13" s="46"/>
      <c r="G13" s="47"/>
      <c r="H13" s="48"/>
      <c r="I13" s="48"/>
      <c r="J13" s="24"/>
    </row>
    <row r="14" spans="2:10" s="3" customFormat="1" ht="21" customHeight="1">
      <c r="B14" s="4"/>
      <c r="C14" s="5" t="s">
        <v>6</v>
      </c>
      <c r="D14" s="49"/>
      <c r="E14" s="50"/>
      <c r="F14" s="50"/>
      <c r="G14" s="50"/>
      <c r="H14" s="50"/>
      <c r="I14" s="50"/>
      <c r="J14" s="25"/>
    </row>
    <row r="15" spans="2:10" s="3" customFormat="1" ht="9.75" customHeight="1" thickBot="1">
      <c r="B15" s="6"/>
      <c r="C15" s="7"/>
      <c r="D15" s="44"/>
      <c r="E15" s="31"/>
      <c r="F15" s="31"/>
      <c r="G15" s="31"/>
      <c r="H15" s="31"/>
      <c r="I15" s="31"/>
      <c r="J15" s="23"/>
    </row>
    <row r="16" spans="2:10" s="3" customFormat="1" ht="16.5" customHeight="1">
      <c r="B16" s="6"/>
      <c r="C16" s="11"/>
      <c r="D16" s="51" t="s">
        <v>17</v>
      </c>
      <c r="E16" s="52">
        <f ca="1">E11+E9</f>
        <v>-2.7686277844545305E-13</v>
      </c>
      <c r="F16" s="42"/>
      <c r="G16" s="31"/>
      <c r="H16" s="31"/>
      <c r="I16" s="31"/>
      <c r="J16" s="23"/>
    </row>
    <row r="17" spans="2:10" s="3" customFormat="1" ht="17.25" customHeight="1">
      <c r="B17" s="6"/>
      <c r="C17" s="12"/>
      <c r="D17" s="53" t="s">
        <v>18</v>
      </c>
      <c r="E17" s="54">
        <f ca="1">(+E7-E16)*0.35</f>
        <v>9.6901972455908574E-14</v>
      </c>
      <c r="F17" s="55"/>
      <c r="G17" s="44" t="s">
        <v>1</v>
      </c>
      <c r="H17" s="31"/>
      <c r="I17" s="31"/>
      <c r="J17" s="23"/>
    </row>
    <row r="18" spans="2:10" s="3" customFormat="1" ht="15.75" customHeight="1" thickBot="1">
      <c r="B18" s="6"/>
      <c r="C18" s="13"/>
      <c r="D18" s="56" t="s">
        <v>9</v>
      </c>
      <c r="E18" s="57">
        <f ca="1">SUM(E16:E17)</f>
        <v>-1.7996080598954447E-13</v>
      </c>
      <c r="F18" s="42"/>
      <c r="G18" s="44"/>
      <c r="H18" s="31"/>
      <c r="I18" s="31"/>
      <c r="J18" s="23"/>
    </row>
    <row r="19" spans="2:10" s="3" customFormat="1" ht="13" thickBot="1">
      <c r="B19" s="6"/>
      <c r="C19" s="7"/>
      <c r="D19" s="44"/>
      <c r="E19" s="31"/>
      <c r="F19" s="31"/>
      <c r="G19" s="31"/>
      <c r="H19" s="31"/>
      <c r="I19" s="31"/>
      <c r="J19" s="23"/>
    </row>
    <row r="20" spans="2:10" s="3" customFormat="1" ht="21.75" customHeight="1" thickBot="1">
      <c r="B20" s="6"/>
      <c r="C20" s="7"/>
      <c r="D20" s="58" t="s">
        <v>2</v>
      </c>
      <c r="E20" s="59" t="s">
        <v>3</v>
      </c>
      <c r="F20" s="60"/>
      <c r="G20" s="60" t="s">
        <v>4</v>
      </c>
      <c r="H20" s="59" t="s">
        <v>5</v>
      </c>
      <c r="I20" s="66"/>
      <c r="J20" s="26"/>
    </row>
    <row r="21" spans="2:10" s="3" customFormat="1" ht="25.5" customHeight="1" thickTop="1" thickBot="1">
      <c r="B21" s="6"/>
      <c r="C21" s="7"/>
      <c r="D21" s="61">
        <f>E7</f>
        <v>0</v>
      </c>
      <c r="E21" s="62">
        <f ca="1">E16+E17</f>
        <v>-1.7996080598954447E-13</v>
      </c>
      <c r="F21" s="63"/>
      <c r="G21" s="64">
        <f ca="1">D21-E21</f>
        <v>1.7996080598954447E-13</v>
      </c>
      <c r="H21" s="62">
        <f ca="1">G21*0.0175</f>
        <v>3.1493141048170284E-15</v>
      </c>
      <c r="I21" s="67"/>
      <c r="J21" s="26"/>
    </row>
    <row r="22" spans="2:10" s="3" customFormat="1" ht="13.5" thickBot="1">
      <c r="B22" s="9"/>
      <c r="C22" s="10"/>
      <c r="D22" s="27"/>
      <c r="E22" s="28"/>
      <c r="F22" s="28"/>
      <c r="G22" s="28"/>
      <c r="H22" s="28"/>
      <c r="I22" s="28"/>
      <c r="J22" s="29"/>
    </row>
    <row r="23" spans="2:10">
      <c r="G23" s="14"/>
      <c r="H23" s="15"/>
      <c r="I23" s="15"/>
      <c r="J23" s="16"/>
    </row>
    <row r="24" spans="2:10">
      <c r="G24" s="17"/>
      <c r="H24" s="18"/>
      <c r="I24" s="18"/>
      <c r="J24" s="19"/>
    </row>
    <row r="25" spans="2:10">
      <c r="G25" s="17"/>
      <c r="H25" s="20"/>
      <c r="I25" s="20"/>
      <c r="J25" s="19"/>
    </row>
    <row r="26" spans="2:10">
      <c r="G26" s="17"/>
      <c r="H26" s="20"/>
      <c r="I26" s="20"/>
      <c r="J26" s="19"/>
    </row>
    <row r="27" spans="2:10">
      <c r="G27" s="17"/>
      <c r="H27" s="20"/>
      <c r="I27" s="20"/>
      <c r="J27" s="19"/>
    </row>
    <row r="28" spans="2:10">
      <c r="H28" s="15"/>
      <c r="I28" s="15"/>
      <c r="J28" s="21"/>
    </row>
    <row r="29" spans="2:10">
      <c r="H29" s="15"/>
      <c r="I29" s="15"/>
    </row>
    <row r="31" spans="2:10">
      <c r="H31" s="15"/>
      <c r="I31" s="15"/>
    </row>
    <row r="32" spans="2:10">
      <c r="H32" s="15"/>
      <c r="I32" s="15"/>
    </row>
    <row r="33" spans="8:9">
      <c r="H33" s="15"/>
      <c r="I33" s="15"/>
    </row>
    <row r="34" spans="8:9">
      <c r="H34" s="15"/>
      <c r="I34" s="15"/>
    </row>
    <row r="35" spans="8:9">
      <c r="H35" s="15"/>
      <c r="I35" s="15"/>
    </row>
    <row r="36" spans="8:9">
      <c r="H36" s="15"/>
      <c r="I36" s="15"/>
    </row>
  </sheetData>
  <sheetProtection sheet="1" objects="1" scenarios="1"/>
  <mergeCells count="6">
    <mergeCell ref="B2:J2"/>
    <mergeCell ref="B3:J3"/>
    <mergeCell ref="B4:J4"/>
    <mergeCell ref="G9:I9"/>
    <mergeCell ref="G7:I7"/>
    <mergeCell ref="C5:I5"/>
  </mergeCells>
  <phoneticPr fontId="0" type="noConversion"/>
  <printOptions horizontalCentered="1" gridLinesSet="0"/>
  <pageMargins left="0.33" right="0.56000000000000005" top="1.5" bottom="0.55000000000000004" header="0.5" footer="0.5"/>
  <pageSetup scale="86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Tax Calculation</vt:lpstr>
      <vt:lpstr>'Tax Calculation'!Print_Area</vt:lpstr>
      <vt:lpstr>'Tax Calculation'!Print_Area_MI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Gugisberg, Michael</dc:creator>
  <cp:lastModifiedBy>Jordan, Jeff</cp:lastModifiedBy>
  <cp:lastPrinted>2006-06-01T21:19:17Z</cp:lastPrinted>
  <dcterms:created xsi:type="dcterms:W3CDTF">1997-12-15T23:55:36Z</dcterms:created>
  <dcterms:modified xsi:type="dcterms:W3CDTF">2024-06-26T00:05:51Z</dcterms:modified>
</cp:coreProperties>
</file>